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G196"/>
  <c r="I196"/>
  <c r="H196"/>
  <c r="L196"/>
  <c r="F196"/>
</calcChain>
</file>

<file path=xl/sharedStrings.xml><?xml version="1.0" encoding="utf-8"?>
<sst xmlns="http://schemas.openxmlformats.org/spreadsheetml/2006/main" count="274" uniqueCount="83">
  <si>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</si>
  <si>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</si>
  <si>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</si>
  <si>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</si>
  <si>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</si>
  <si>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</si>
  <si>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</si>
  <si>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</si>
  <si>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</si>
  <si>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</si>
  <si>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</si>
  <si>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</si>
  <si>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</si>
  <si>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</si>
  <si>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</si>
  <si>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</si>
  <si>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</si>
  <si>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</si>
  <si>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</si>
  <si>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</si>
  <si>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</si>
  <si>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</si>
  <si>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</si>
  <si>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</si>
  <si>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</si>
  <si>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</si>
  <si>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</si>
  <si>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</si>
  <si>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</si>
  <si>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</si>
  <si>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</si>
  <si>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</si>
  <si>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</si>
  <si>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</si>
  <si>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</si>
  <si>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</si>
  <si>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</si>
  <si>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</si>
  <si>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</si>
  <si>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№19 Азовского района</t>
  </si>
  <si>
    <t>Директор</t>
  </si>
  <si>
    <t>Павлятенко Е.В.</t>
  </si>
  <si>
    <t>Пром.пр-ва</t>
  </si>
  <si>
    <t>Хлеб пшеничный  с сыром</t>
  </si>
  <si>
    <t>Пром.Пр-во</t>
  </si>
  <si>
    <t>Каша пшенная вязкая молочная с маслом, сахаром</t>
  </si>
  <si>
    <t>161/2004</t>
  </si>
  <si>
    <t>Какао с молоком</t>
  </si>
  <si>
    <t>693/2004</t>
  </si>
  <si>
    <t>Рис отварной</t>
  </si>
  <si>
    <t>Чай с сахаром</t>
  </si>
  <si>
    <t xml:space="preserve">Хлеб пшеничный </t>
  </si>
  <si>
    <t xml:space="preserve">Птица отварная с соусом паровым </t>
  </si>
  <si>
    <t>Зелёный горошек</t>
  </si>
  <si>
    <t>табл4/2004</t>
  </si>
  <si>
    <t>686/2004</t>
  </si>
  <si>
    <t xml:space="preserve">487/2004 </t>
  </si>
  <si>
    <t>Суп молочный с гречневой крупой</t>
  </si>
  <si>
    <t>Компот из сухофруктов , с сахаром</t>
  </si>
  <si>
    <t>Хлеб пшеничный с сыром</t>
  </si>
  <si>
    <t>639/2004</t>
  </si>
  <si>
    <t>Макароны отварные</t>
  </si>
  <si>
    <t>чай с сахаром</t>
  </si>
  <si>
    <t>Котлеты рубленные из птицы</t>
  </si>
  <si>
    <t>Икра кабачковая</t>
  </si>
  <si>
    <t>332/2004</t>
  </si>
  <si>
    <t>498/2004</t>
  </si>
  <si>
    <t>Каша овсяная вязкая молочная с маслом и сахаром</t>
  </si>
  <si>
    <t>Каша рисовая вязкая молочная с маслом</t>
  </si>
  <si>
    <t>284/2008</t>
  </si>
  <si>
    <t>Зелёный грошек</t>
  </si>
  <si>
    <t>Каша "Янтарная" (из пшена с яблоками)</t>
  </si>
  <si>
    <t>чай с сахаром и лимоном</t>
  </si>
  <si>
    <t>305/2004</t>
  </si>
  <si>
    <t>Картофель отварной</t>
  </si>
  <si>
    <t xml:space="preserve">Чай с сахаром </t>
  </si>
  <si>
    <t>Биточки рыбные</t>
  </si>
  <si>
    <t>Огурец солёный</t>
  </si>
  <si>
    <t>518/2004</t>
  </si>
  <si>
    <t>364/2008</t>
  </si>
  <si>
    <t>Плов из птицы</t>
  </si>
  <si>
    <t>Помидор солёный</t>
  </si>
  <si>
    <t>492/2004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</si>
</sst>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182" sqref="P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0" t="s">
        <v>45</v>
      </c>
      <c r="F6" s="39">
        <v>270</v>
      </c>
      <c r="G6" s="39">
        <v>8</v>
      </c>
      <c r="H6" s="39">
        <v>9</v>
      </c>
      <c r="I6" s="39">
        <v>39</v>
      </c>
      <c r="J6" s="39">
        <v>269</v>
      </c>
      <c r="K6" s="61" t="s">
        <v>46</v>
      </c>
      <c r="L6" s="39">
        <v>38.11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6" t="s">
        <v>47</v>
      </c>
      <c r="F8" s="57">
        <v>200</v>
      </c>
      <c r="G8" s="41">
        <v>1</v>
      </c>
      <c r="H8" s="41">
        <v>2</v>
      </c>
      <c r="I8" s="41">
        <v>13</v>
      </c>
      <c r="J8" s="41">
        <v>175</v>
      </c>
      <c r="K8" s="55" t="s">
        <v>48</v>
      </c>
      <c r="L8" s="41">
        <v>15.5</v>
      </c>
    </row>
    <row r="9" spans="1:12" ht="15">
      <c r="A9" s="23"/>
      <c r="B9" s="15"/>
      <c r="C9" s="11"/>
      <c r="D9" s="7" t="s">
        <v>23</v>
      </c>
      <c r="E9" s="56" t="s">
        <v>43</v>
      </c>
      <c r="F9" s="57">
        <v>100</v>
      </c>
      <c r="G9" s="58">
        <v>8</v>
      </c>
      <c r="H9" s="57">
        <v>5</v>
      </c>
      <c r="I9" s="57">
        <v>21</v>
      </c>
      <c r="J9" s="57">
        <v>197</v>
      </c>
      <c r="K9" s="59" t="s">
        <v>44</v>
      </c>
      <c r="L9" s="58">
        <v>24.39</v>
      </c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73</v>
      </c>
      <c r="J13" s="19">
        <f t="shared" si="0"/>
        <v>641</v>
      </c>
      <c r="K13" s="25"/>
      <c r="L13" s="19">
        <f t="shared" ref="L13" si="1">SUM(L6:L12)</f>
        <v>78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570</v>
      </c>
      <c r="G24" s="32">
        <f t="shared" ref="G24:J24" si="4">G13+G23</f>
        <v>17</v>
      </c>
      <c r="H24" s="32">
        <f t="shared" si="4"/>
        <v>16</v>
      </c>
      <c r="I24" s="32">
        <f t="shared" si="4"/>
        <v>73</v>
      </c>
      <c r="J24" s="32">
        <f t="shared" si="4"/>
        <v>641</v>
      </c>
      <c r="K24" s="32"/>
      <c r="L24" s="32">
        <f t="shared" ref="L24" si="5">L13+L23</f>
        <v>78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62" t="s">
        <v>49</v>
      </c>
      <c r="F25" s="63">
        <v>150</v>
      </c>
      <c r="G25" s="39">
        <v>23</v>
      </c>
      <c r="H25" s="39">
        <v>17</v>
      </c>
      <c r="I25" s="39">
        <v>0</v>
      </c>
      <c r="J25" s="39">
        <v>258</v>
      </c>
      <c r="K25" s="55" t="s">
        <v>54</v>
      </c>
      <c r="L25" s="39">
        <v>14.2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>
        <v>5</v>
      </c>
    </row>
    <row r="27" spans="1:12" ht="15">
      <c r="A27" s="14"/>
      <c r="B27" s="15"/>
      <c r="C27" s="11"/>
      <c r="D27" s="7" t="s">
        <v>22</v>
      </c>
      <c r="E27" s="56" t="s">
        <v>50</v>
      </c>
      <c r="F27" s="57">
        <v>200</v>
      </c>
      <c r="G27" s="41">
        <v>0</v>
      </c>
      <c r="H27" s="41">
        <v>0</v>
      </c>
      <c r="I27" s="41">
        <v>14</v>
      </c>
      <c r="J27" s="41">
        <v>56</v>
      </c>
      <c r="K27" s="55" t="s">
        <v>55</v>
      </c>
      <c r="L27" s="41"/>
    </row>
    <row r="28" spans="1:12" ht="15.75" thickBot="1">
      <c r="A28" s="14"/>
      <c r="B28" s="15"/>
      <c r="C28" s="11"/>
      <c r="D28" s="7" t="s">
        <v>23</v>
      </c>
      <c r="E28" s="56" t="s">
        <v>51</v>
      </c>
      <c r="F28" s="57">
        <v>80</v>
      </c>
      <c r="G28" s="41">
        <v>4</v>
      </c>
      <c r="H28" s="41">
        <v>0</v>
      </c>
      <c r="I28" s="41">
        <v>21</v>
      </c>
      <c r="J28" s="41">
        <v>117</v>
      </c>
      <c r="K28" s="55" t="s">
        <v>42</v>
      </c>
      <c r="L28" s="41">
        <v>3</v>
      </c>
    </row>
    <row r="29" spans="1:12" ht="15.75" thickBot="1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61"/>
      <c r="L29" s="41"/>
    </row>
    <row r="30" spans="1:12" ht="15">
      <c r="A30" s="14"/>
      <c r="B30" s="15"/>
      <c r="C30" s="11"/>
      <c r="D30" s="6" t="s">
        <v>28</v>
      </c>
      <c r="E30" s="60" t="s">
        <v>52</v>
      </c>
      <c r="F30" s="64">
        <v>90</v>
      </c>
      <c r="G30" s="41">
        <v>23</v>
      </c>
      <c r="H30" s="41">
        <v>17</v>
      </c>
      <c r="I30" s="41">
        <v>0</v>
      </c>
      <c r="J30" s="41">
        <v>244</v>
      </c>
      <c r="K30" s="61" t="s">
        <v>56</v>
      </c>
      <c r="L30" s="41">
        <v>50</v>
      </c>
    </row>
    <row r="31" spans="1:12" ht="15.75" thickBot="1">
      <c r="A31" s="14"/>
      <c r="B31" s="15"/>
      <c r="C31" s="11"/>
      <c r="D31" s="6" t="s">
        <v>26</v>
      </c>
      <c r="E31" s="62" t="s">
        <v>53</v>
      </c>
      <c r="F31" s="63">
        <v>60</v>
      </c>
      <c r="G31" s="41">
        <v>2</v>
      </c>
      <c r="H31" s="41">
        <v>0</v>
      </c>
      <c r="I31" s="41">
        <v>4</v>
      </c>
      <c r="J31" s="41">
        <v>34</v>
      </c>
      <c r="K31" s="55" t="s">
        <v>42</v>
      </c>
      <c r="L31" s="41">
        <v>5.8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52</v>
      </c>
      <c r="H32" s="19">
        <f t="shared" ref="H32" si="7">SUM(H25:H31)</f>
        <v>34</v>
      </c>
      <c r="I32" s="19">
        <f t="shared" ref="I32" si="8">SUM(I25:I31)</f>
        <v>39</v>
      </c>
      <c r="J32" s="19">
        <f t="shared" ref="J32:L32" si="9">SUM(J25:J31)</f>
        <v>709</v>
      </c>
      <c r="K32" s="25"/>
      <c r="L32" s="19">
        <f t="shared" si="9"/>
        <v>78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580</v>
      </c>
      <c r="G43" s="32">
        <f t="shared" ref="G43" si="14">G32+G42</f>
        <v>52</v>
      </c>
      <c r="H43" s="32">
        <f t="shared" ref="H43" si="15">H32+H42</f>
        <v>34</v>
      </c>
      <c r="I43" s="32">
        <f t="shared" ref="I43" si="16">I32+I42</f>
        <v>39</v>
      </c>
      <c r="J43" s="32">
        <f t="shared" ref="J43:L43" si="17">J32+J42</f>
        <v>709</v>
      </c>
      <c r="K43" s="32"/>
      <c r="L43" s="32">
        <f t="shared" si="17"/>
        <v>78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0" t="s">
        <v>57</v>
      </c>
      <c r="F44" s="64">
        <v>255</v>
      </c>
      <c r="G44" s="39">
        <v>11</v>
      </c>
      <c r="H44" s="39">
        <v>6</v>
      </c>
      <c r="I44" s="39">
        <v>44</v>
      </c>
      <c r="J44" s="39">
        <v>295</v>
      </c>
      <c r="K44" s="61" t="s">
        <v>46</v>
      </c>
      <c r="L44" s="39">
        <v>43.61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56" t="s">
        <v>58</v>
      </c>
      <c r="F46" s="57">
        <v>200</v>
      </c>
      <c r="G46" s="41">
        <v>0</v>
      </c>
      <c r="H46" s="41">
        <v>0</v>
      </c>
      <c r="I46" s="41">
        <v>33</v>
      </c>
      <c r="J46" s="41">
        <v>133</v>
      </c>
      <c r="K46" s="55" t="s">
        <v>60</v>
      </c>
      <c r="L46" s="41">
        <v>10</v>
      </c>
    </row>
    <row r="47" spans="1:12" ht="15">
      <c r="A47" s="23"/>
      <c r="B47" s="15"/>
      <c r="C47" s="11"/>
      <c r="D47" s="7" t="s">
        <v>23</v>
      </c>
      <c r="E47" s="56" t="s">
        <v>59</v>
      </c>
      <c r="F47" s="57">
        <v>105</v>
      </c>
      <c r="G47" s="41">
        <v>8</v>
      </c>
      <c r="H47" s="41">
        <v>5</v>
      </c>
      <c r="I47" s="41">
        <v>21</v>
      </c>
      <c r="J47" s="41">
        <v>117</v>
      </c>
      <c r="K47" s="55" t="s">
        <v>42</v>
      </c>
      <c r="L47" s="41">
        <v>24.39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19</v>
      </c>
      <c r="H51" s="19">
        <f t="shared" ref="H51" si="19">SUM(H44:H50)</f>
        <v>11</v>
      </c>
      <c r="I51" s="19">
        <f t="shared" ref="I51" si="20">SUM(I44:I50)</f>
        <v>98</v>
      </c>
      <c r="J51" s="19">
        <f t="shared" ref="J51:L51" si="21">SUM(J44:J50)</f>
        <v>545</v>
      </c>
      <c r="K51" s="25"/>
      <c r="L51" s="19">
        <f t="shared" si="21"/>
        <v>78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560</v>
      </c>
      <c r="G62" s="32">
        <f t="shared" ref="G62" si="26">G51+G61</f>
        <v>19</v>
      </c>
      <c r="H62" s="32">
        <f t="shared" ref="H62" si="27">H51+H61</f>
        <v>11</v>
      </c>
      <c r="I62" s="32">
        <f t="shared" ref="I62" si="28">I51+I61</f>
        <v>98</v>
      </c>
      <c r="J62" s="32">
        <f t="shared" ref="J62:L62" si="29">J51+J61</f>
        <v>545</v>
      </c>
      <c r="K62" s="32"/>
      <c r="L62" s="32">
        <f t="shared" si="29"/>
        <v>78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6" t="s">
        <v>61</v>
      </c>
      <c r="F63" s="57">
        <v>150</v>
      </c>
      <c r="G63" s="39">
        <v>6</v>
      </c>
      <c r="H63" s="39">
        <v>5</v>
      </c>
      <c r="I63" s="39">
        <v>24</v>
      </c>
      <c r="J63" s="39">
        <v>168</v>
      </c>
      <c r="K63" s="55" t="s">
        <v>65</v>
      </c>
      <c r="L63" s="39">
        <v>12.5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56" t="s">
        <v>62</v>
      </c>
      <c r="F65" s="57">
        <v>200</v>
      </c>
      <c r="G65" s="41">
        <v>0</v>
      </c>
      <c r="H65" s="41">
        <v>0</v>
      </c>
      <c r="I65" s="41">
        <v>14</v>
      </c>
      <c r="J65" s="41">
        <v>56</v>
      </c>
      <c r="K65" s="55" t="s">
        <v>55</v>
      </c>
      <c r="L65" s="41">
        <v>5</v>
      </c>
    </row>
    <row r="66" spans="1:12" ht="15">
      <c r="A66" s="23"/>
      <c r="B66" s="15"/>
      <c r="C66" s="11"/>
      <c r="D66" s="7" t="s">
        <v>23</v>
      </c>
      <c r="E66" s="56" t="s">
        <v>51</v>
      </c>
      <c r="F66" s="57">
        <v>80</v>
      </c>
      <c r="G66" s="41">
        <v>4</v>
      </c>
      <c r="H66" s="41">
        <v>0</v>
      </c>
      <c r="I66" s="41">
        <v>21</v>
      </c>
      <c r="J66" s="41">
        <v>117</v>
      </c>
      <c r="K66" s="55" t="s">
        <v>42</v>
      </c>
      <c r="L66" s="41">
        <v>3</v>
      </c>
    </row>
    <row r="67" spans="1:12" ht="15.75" thickBot="1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 t="s">
        <v>28</v>
      </c>
      <c r="E68" s="60" t="s">
        <v>63</v>
      </c>
      <c r="F68" s="64">
        <v>90</v>
      </c>
      <c r="G68" s="41">
        <v>25</v>
      </c>
      <c r="H68" s="41">
        <v>27</v>
      </c>
      <c r="I68" s="41">
        <v>13</v>
      </c>
      <c r="J68" s="41">
        <v>391</v>
      </c>
      <c r="K68" s="61" t="s">
        <v>66</v>
      </c>
      <c r="L68" s="41">
        <v>48.61</v>
      </c>
    </row>
    <row r="69" spans="1:12" ht="15.75" thickBot="1">
      <c r="A69" s="23"/>
      <c r="B69" s="15"/>
      <c r="C69" s="11"/>
      <c r="D69" s="6" t="s">
        <v>26</v>
      </c>
      <c r="E69" s="62" t="s">
        <v>64</v>
      </c>
      <c r="F69" s="63">
        <v>60</v>
      </c>
      <c r="G69" s="41">
        <v>0</v>
      </c>
      <c r="H69" s="41">
        <v>2</v>
      </c>
      <c r="I69" s="41">
        <v>3</v>
      </c>
      <c r="J69" s="41">
        <v>63</v>
      </c>
      <c r="K69" s="55" t="s">
        <v>42</v>
      </c>
      <c r="L69" s="41">
        <v>8.89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35</v>
      </c>
      <c r="H70" s="19">
        <f t="shared" ref="H70" si="31">SUM(H63:H69)</f>
        <v>34</v>
      </c>
      <c r="I70" s="19">
        <f t="shared" ref="I70" si="32">SUM(I63:I69)</f>
        <v>75</v>
      </c>
      <c r="J70" s="19">
        <f t="shared" ref="J70:L70" si="33">SUM(J63:J69)</f>
        <v>795</v>
      </c>
      <c r="K70" s="25"/>
      <c r="L70" s="19">
        <f t="shared" si="33"/>
        <v>78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580</v>
      </c>
      <c r="G81" s="32">
        <f t="shared" ref="G81" si="38">G70+G80</f>
        <v>35</v>
      </c>
      <c r="H81" s="32">
        <f t="shared" ref="H81" si="39">H70+H80</f>
        <v>34</v>
      </c>
      <c r="I81" s="32">
        <f t="shared" ref="I81" si="40">I70+I80</f>
        <v>75</v>
      </c>
      <c r="J81" s="32">
        <f t="shared" ref="J81:L81" si="41">J70+J80</f>
        <v>795</v>
      </c>
      <c r="K81" s="32"/>
      <c r="L81" s="32">
        <f t="shared" si="41"/>
        <v>78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0" t="s">
        <v>67</v>
      </c>
      <c r="F82" s="64">
        <v>265</v>
      </c>
      <c r="G82" s="39">
        <v>8</v>
      </c>
      <c r="H82" s="39">
        <v>9</v>
      </c>
      <c r="I82" s="39">
        <v>39</v>
      </c>
      <c r="J82" s="39">
        <v>269</v>
      </c>
      <c r="K82" s="61" t="s">
        <v>46</v>
      </c>
      <c r="L82" s="39">
        <v>38.11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55"/>
      <c r="L83" s="41"/>
    </row>
    <row r="84" spans="1:12" ht="15">
      <c r="A84" s="23"/>
      <c r="B84" s="15"/>
      <c r="C84" s="11"/>
      <c r="D84" s="7" t="s">
        <v>22</v>
      </c>
      <c r="E84" s="56" t="s">
        <v>47</v>
      </c>
      <c r="F84" s="57">
        <v>200</v>
      </c>
      <c r="G84" s="41">
        <v>1</v>
      </c>
      <c r="H84" s="41">
        <v>1</v>
      </c>
      <c r="I84" s="41">
        <v>13</v>
      </c>
      <c r="J84" s="41">
        <v>175</v>
      </c>
      <c r="K84" s="55" t="s">
        <v>48</v>
      </c>
      <c r="L84" s="41">
        <v>15.5</v>
      </c>
    </row>
    <row r="85" spans="1:12" ht="15">
      <c r="A85" s="23"/>
      <c r="B85" s="15"/>
      <c r="C85" s="11"/>
      <c r="D85" s="7" t="s">
        <v>23</v>
      </c>
      <c r="E85" s="56" t="s">
        <v>43</v>
      </c>
      <c r="F85" s="57">
        <v>100</v>
      </c>
      <c r="G85" s="41">
        <v>8</v>
      </c>
      <c r="H85" s="41">
        <v>5</v>
      </c>
      <c r="I85" s="41">
        <v>21</v>
      </c>
      <c r="J85" s="41">
        <v>197</v>
      </c>
      <c r="K85" s="55" t="s">
        <v>42</v>
      </c>
      <c r="L85" s="41">
        <v>24.39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17</v>
      </c>
      <c r="H89" s="19">
        <f t="shared" ref="H89" si="43">SUM(H82:H88)</f>
        <v>15</v>
      </c>
      <c r="I89" s="19">
        <f t="shared" ref="I89" si="44">SUM(I82:I88)</f>
        <v>73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565</v>
      </c>
      <c r="G100" s="32">
        <f t="shared" ref="G100" si="50">G89+G99</f>
        <v>17</v>
      </c>
      <c r="H100" s="32">
        <f t="shared" ref="H100" si="51">H89+H99</f>
        <v>15</v>
      </c>
      <c r="I100" s="32">
        <f t="shared" ref="I100" si="52">I89+I99</f>
        <v>73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0" t="s">
        <v>68</v>
      </c>
      <c r="F101" s="64">
        <v>270</v>
      </c>
      <c r="G101" s="39">
        <v>6</v>
      </c>
      <c r="H101" s="39">
        <v>7</v>
      </c>
      <c r="I101" s="39">
        <v>45</v>
      </c>
      <c r="J101" s="39">
        <v>269</v>
      </c>
      <c r="K101" s="61" t="s">
        <v>69</v>
      </c>
      <c r="L101" s="39">
        <v>38.11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55"/>
      <c r="L102" s="41"/>
    </row>
    <row r="103" spans="1:12" ht="15">
      <c r="A103" s="23"/>
      <c r="B103" s="15"/>
      <c r="C103" s="11"/>
      <c r="D103" s="7" t="s">
        <v>22</v>
      </c>
      <c r="E103" s="56" t="s">
        <v>47</v>
      </c>
      <c r="F103" s="57">
        <v>200</v>
      </c>
      <c r="G103" s="41">
        <v>1</v>
      </c>
      <c r="H103" s="41">
        <v>2</v>
      </c>
      <c r="I103" s="41">
        <v>13</v>
      </c>
      <c r="J103" s="41">
        <v>175</v>
      </c>
      <c r="K103" s="55" t="s">
        <v>48</v>
      </c>
      <c r="L103" s="41">
        <v>15.5</v>
      </c>
    </row>
    <row r="104" spans="1:12" ht="15">
      <c r="A104" s="23"/>
      <c r="B104" s="15"/>
      <c r="C104" s="11"/>
      <c r="D104" s="7" t="s">
        <v>23</v>
      </c>
      <c r="E104" s="56" t="s">
        <v>43</v>
      </c>
      <c r="F104" s="57">
        <v>100</v>
      </c>
      <c r="G104" s="41">
        <v>8</v>
      </c>
      <c r="H104" s="41">
        <v>5</v>
      </c>
      <c r="I104" s="41">
        <v>21</v>
      </c>
      <c r="J104" s="41">
        <v>197</v>
      </c>
      <c r="K104" s="55" t="s">
        <v>42</v>
      </c>
      <c r="L104" s="41">
        <v>24.39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15</v>
      </c>
      <c r="H108" s="19">
        <f t="shared" si="54"/>
        <v>14</v>
      </c>
      <c r="I108" s="19">
        <f t="shared" si="54"/>
        <v>79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570</v>
      </c>
      <c r="G119" s="32">
        <f t="shared" ref="G119" si="58">G108+G118</f>
        <v>15</v>
      </c>
      <c r="H119" s="32">
        <f t="shared" ref="H119" si="59">H108+H118</f>
        <v>14</v>
      </c>
      <c r="I119" s="32">
        <f t="shared" ref="I119" si="60">I108+I118</f>
        <v>79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6" t="s">
        <v>61</v>
      </c>
      <c r="F120" s="57">
        <v>150</v>
      </c>
      <c r="G120" s="39">
        <v>6</v>
      </c>
      <c r="H120" s="39">
        <v>5</v>
      </c>
      <c r="I120" s="39">
        <v>24</v>
      </c>
      <c r="J120" s="39">
        <v>168</v>
      </c>
      <c r="K120" s="55" t="s">
        <v>65</v>
      </c>
      <c r="L120" s="39">
        <v>12.5</v>
      </c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56" t="s">
        <v>62</v>
      </c>
      <c r="F122" s="57">
        <v>200</v>
      </c>
      <c r="G122" s="41">
        <v>0</v>
      </c>
      <c r="H122" s="41">
        <v>0</v>
      </c>
      <c r="I122" s="41">
        <v>14</v>
      </c>
      <c r="J122" s="41">
        <v>56</v>
      </c>
      <c r="K122" s="55" t="s">
        <v>55</v>
      </c>
      <c r="L122" s="41">
        <v>5</v>
      </c>
    </row>
    <row r="123" spans="1:12" ht="15">
      <c r="A123" s="14"/>
      <c r="B123" s="15"/>
      <c r="C123" s="11"/>
      <c r="D123" s="7" t="s">
        <v>23</v>
      </c>
      <c r="E123" s="56" t="s">
        <v>51</v>
      </c>
      <c r="F123" s="57">
        <v>80</v>
      </c>
      <c r="G123" s="41">
        <v>4</v>
      </c>
      <c r="H123" s="41">
        <v>0</v>
      </c>
      <c r="I123" s="41">
        <v>21</v>
      </c>
      <c r="J123" s="41">
        <v>117</v>
      </c>
      <c r="K123" s="55" t="s">
        <v>42</v>
      </c>
      <c r="L123" s="41">
        <v>3</v>
      </c>
    </row>
    <row r="124" spans="1:12" ht="15.75" thickBot="1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 t="s">
        <v>28</v>
      </c>
      <c r="E125" s="60" t="s">
        <v>63</v>
      </c>
      <c r="F125" s="64">
        <v>90</v>
      </c>
      <c r="G125" s="41">
        <v>25</v>
      </c>
      <c r="H125" s="41">
        <v>27</v>
      </c>
      <c r="I125" s="41">
        <v>13</v>
      </c>
      <c r="J125" s="41">
        <v>391</v>
      </c>
      <c r="K125" s="61" t="s">
        <v>66</v>
      </c>
      <c r="L125" s="41">
        <v>48.61</v>
      </c>
    </row>
    <row r="126" spans="1:12" ht="15.75" thickBot="1">
      <c r="A126" s="14"/>
      <c r="B126" s="15"/>
      <c r="C126" s="11"/>
      <c r="D126" s="6" t="s">
        <v>26</v>
      </c>
      <c r="E126" s="62" t="s">
        <v>70</v>
      </c>
      <c r="F126" s="63">
        <v>60</v>
      </c>
      <c r="G126" s="41">
        <v>2</v>
      </c>
      <c r="H126" s="41">
        <v>0</v>
      </c>
      <c r="I126" s="41">
        <v>4</v>
      </c>
      <c r="J126" s="41">
        <v>34</v>
      </c>
      <c r="K126" s="55" t="s">
        <v>42</v>
      </c>
      <c r="L126" s="41">
        <v>8.89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37</v>
      </c>
      <c r="H127" s="19">
        <f t="shared" si="62"/>
        <v>32</v>
      </c>
      <c r="I127" s="19">
        <f t="shared" si="62"/>
        <v>76</v>
      </c>
      <c r="J127" s="19">
        <f t="shared" si="62"/>
        <v>766</v>
      </c>
      <c r="K127" s="25"/>
      <c r="L127" s="19">
        <f t="shared" ref="L127" si="63">SUM(L120:L126)</f>
        <v>78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580</v>
      </c>
      <c r="G138" s="32">
        <f t="shared" ref="G138" si="66">G127+G137</f>
        <v>37</v>
      </c>
      <c r="H138" s="32">
        <f t="shared" ref="H138" si="67">H127+H137</f>
        <v>32</v>
      </c>
      <c r="I138" s="32">
        <f t="shared" ref="I138" si="68">I127+I137</f>
        <v>76</v>
      </c>
      <c r="J138" s="32">
        <f t="shared" ref="J138:L138" si="69">J127+J137</f>
        <v>766</v>
      </c>
      <c r="K138" s="32"/>
      <c r="L138" s="32">
        <f t="shared" si="69"/>
        <v>78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0" t="s">
        <v>71</v>
      </c>
      <c r="F139" s="64">
        <v>260</v>
      </c>
      <c r="G139" s="39">
        <v>6</v>
      </c>
      <c r="H139" s="39">
        <v>3</v>
      </c>
      <c r="I139" s="39">
        <v>56</v>
      </c>
      <c r="J139" s="39">
        <v>258</v>
      </c>
      <c r="K139" s="61" t="s">
        <v>73</v>
      </c>
      <c r="L139" s="39">
        <v>47.61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55"/>
      <c r="L140" s="41"/>
    </row>
    <row r="141" spans="1:12" ht="15">
      <c r="A141" s="23"/>
      <c r="B141" s="15"/>
      <c r="C141" s="11"/>
      <c r="D141" s="7" t="s">
        <v>22</v>
      </c>
      <c r="E141" s="56" t="s">
        <v>72</v>
      </c>
      <c r="F141" s="57">
        <v>222</v>
      </c>
      <c r="G141" s="41">
        <v>0</v>
      </c>
      <c r="H141" s="41">
        <v>0</v>
      </c>
      <c r="I141" s="41">
        <v>14</v>
      </c>
      <c r="J141" s="41">
        <v>56</v>
      </c>
      <c r="K141" s="55" t="s">
        <v>55</v>
      </c>
      <c r="L141" s="41">
        <v>6</v>
      </c>
    </row>
    <row r="142" spans="1:12" ht="15.75" customHeight="1">
      <c r="A142" s="23"/>
      <c r="B142" s="15"/>
      <c r="C142" s="11"/>
      <c r="D142" s="7" t="s">
        <v>23</v>
      </c>
      <c r="E142" s="56" t="s">
        <v>43</v>
      </c>
      <c r="F142" s="57">
        <v>100</v>
      </c>
      <c r="G142" s="41">
        <v>8</v>
      </c>
      <c r="H142" s="41">
        <v>5</v>
      </c>
      <c r="I142" s="41">
        <v>21</v>
      </c>
      <c r="J142" s="41">
        <v>197</v>
      </c>
      <c r="K142" s="55" t="s">
        <v>42</v>
      </c>
      <c r="L142" s="41">
        <v>24.39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582</v>
      </c>
      <c r="G146" s="19">
        <f t="shared" ref="G146:J146" si="70">SUM(G139:G145)</f>
        <v>14</v>
      </c>
      <c r="H146" s="19">
        <f t="shared" si="70"/>
        <v>8</v>
      </c>
      <c r="I146" s="19">
        <f t="shared" si="70"/>
        <v>91</v>
      </c>
      <c r="J146" s="19">
        <f t="shared" si="70"/>
        <v>511</v>
      </c>
      <c r="K146" s="25"/>
      <c r="L146" s="19">
        <f t="shared" ref="L146" si="71">SUM(L139:L145)</f>
        <v>78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582</v>
      </c>
      <c r="G157" s="32">
        <f t="shared" ref="G157" si="74">G146+G156</f>
        <v>14</v>
      </c>
      <c r="H157" s="32">
        <f t="shared" ref="H157" si="75">H146+H156</f>
        <v>8</v>
      </c>
      <c r="I157" s="32">
        <f t="shared" ref="I157" si="76">I146+I156</f>
        <v>91</v>
      </c>
      <c r="J157" s="32">
        <f t="shared" ref="J157:L157" si="77">J146+J156</f>
        <v>511</v>
      </c>
      <c r="K157" s="32"/>
      <c r="L157" s="32">
        <f t="shared" si="77"/>
        <v>78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62" t="s">
        <v>74</v>
      </c>
      <c r="F158" s="63">
        <v>150</v>
      </c>
      <c r="G158" s="39">
        <v>4</v>
      </c>
      <c r="H158" s="39">
        <v>5</v>
      </c>
      <c r="I158" s="39">
        <v>24</v>
      </c>
      <c r="J158" s="39">
        <v>253</v>
      </c>
      <c r="K158" s="55" t="s">
        <v>78</v>
      </c>
      <c r="L158" s="39">
        <v>15.08</v>
      </c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55"/>
      <c r="L159" s="41"/>
    </row>
    <row r="160" spans="1:12" ht="15">
      <c r="A160" s="23"/>
      <c r="B160" s="15"/>
      <c r="C160" s="11"/>
      <c r="D160" s="7" t="s">
        <v>22</v>
      </c>
      <c r="E160" s="56" t="s">
        <v>75</v>
      </c>
      <c r="F160" s="57">
        <v>200</v>
      </c>
      <c r="G160" s="41">
        <v>0</v>
      </c>
      <c r="H160" s="41">
        <v>0</v>
      </c>
      <c r="I160" s="41">
        <v>14</v>
      </c>
      <c r="J160" s="41">
        <v>56</v>
      </c>
      <c r="K160" s="55" t="s">
        <v>55</v>
      </c>
      <c r="L160" s="41">
        <v>5</v>
      </c>
    </row>
    <row r="161" spans="1:12" ht="15.75" thickBot="1">
      <c r="A161" s="23"/>
      <c r="B161" s="15"/>
      <c r="C161" s="11"/>
      <c r="D161" s="7" t="s">
        <v>23</v>
      </c>
      <c r="E161" s="56" t="s">
        <v>51</v>
      </c>
      <c r="F161" s="57">
        <v>80</v>
      </c>
      <c r="G161" s="41">
        <v>4</v>
      </c>
      <c r="H161" s="41">
        <v>0</v>
      </c>
      <c r="I161" s="41">
        <v>21</v>
      </c>
      <c r="J161" s="41">
        <v>117</v>
      </c>
      <c r="K161" s="55" t="s">
        <v>42</v>
      </c>
      <c r="L161" s="41">
        <v>3</v>
      </c>
    </row>
    <row r="162" spans="1:12" ht="15.75" thickBot="1">
      <c r="A162" s="23"/>
      <c r="B162" s="15"/>
      <c r="C162" s="11"/>
      <c r="D162" s="7" t="s">
        <v>24</v>
      </c>
      <c r="E162" s="60"/>
      <c r="F162" s="64"/>
      <c r="G162" s="41"/>
      <c r="H162" s="41"/>
      <c r="I162" s="41"/>
      <c r="J162" s="41"/>
      <c r="K162" s="61"/>
      <c r="L162" s="41"/>
    </row>
    <row r="163" spans="1:12" ht="15">
      <c r="A163" s="23"/>
      <c r="B163" s="15"/>
      <c r="C163" s="11"/>
      <c r="D163" s="6" t="s">
        <v>28</v>
      </c>
      <c r="E163" s="60" t="s">
        <v>76</v>
      </c>
      <c r="F163" s="64">
        <v>90</v>
      </c>
      <c r="G163" s="41">
        <v>15</v>
      </c>
      <c r="H163" s="41">
        <v>5</v>
      </c>
      <c r="I163" s="41">
        <v>16</v>
      </c>
      <c r="J163" s="41">
        <v>185</v>
      </c>
      <c r="K163" s="61" t="s">
        <v>79</v>
      </c>
      <c r="L163" s="41">
        <v>47.42</v>
      </c>
    </row>
    <row r="164" spans="1:12" ht="15">
      <c r="A164" s="23"/>
      <c r="B164" s="15"/>
      <c r="C164" s="11"/>
      <c r="D164" s="6" t="s">
        <v>26</v>
      </c>
      <c r="E164" s="56" t="s">
        <v>77</v>
      </c>
      <c r="F164" s="57">
        <v>60</v>
      </c>
      <c r="G164" s="41">
        <v>1</v>
      </c>
      <c r="H164" s="41">
        <v>0</v>
      </c>
      <c r="I164" s="41">
        <v>1</v>
      </c>
      <c r="J164" s="41">
        <v>20</v>
      </c>
      <c r="K164" s="55" t="s">
        <v>42</v>
      </c>
      <c r="L164" s="41">
        <v>7.5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24</v>
      </c>
      <c r="H165" s="19">
        <f t="shared" si="78"/>
        <v>10</v>
      </c>
      <c r="I165" s="19">
        <f t="shared" si="78"/>
        <v>76</v>
      </c>
      <c r="J165" s="19">
        <f t="shared" si="78"/>
        <v>631</v>
      </c>
      <c r="K165" s="25"/>
      <c r="L165" s="19">
        <f t="shared" ref="L165" si="79">SUM(L158:L164)</f>
        <v>78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580</v>
      </c>
      <c r="G176" s="32">
        <f t="shared" ref="G176" si="82">G165+G175</f>
        <v>24</v>
      </c>
      <c r="H176" s="32">
        <f t="shared" ref="H176" si="83">H165+H175</f>
        <v>10</v>
      </c>
      <c r="I176" s="32">
        <f t="shared" ref="I176" si="84">I165+I175</f>
        <v>76</v>
      </c>
      <c r="J176" s="32">
        <f t="shared" ref="J176:L176" si="85">J165+J175</f>
        <v>631</v>
      </c>
      <c r="K176" s="32"/>
      <c r="L176" s="32">
        <f t="shared" si="85"/>
        <v>78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0" t="s">
        <v>80</v>
      </c>
      <c r="F177" s="64">
        <v>240</v>
      </c>
      <c r="G177" s="39">
        <v>25</v>
      </c>
      <c r="H177" s="39">
        <v>27</v>
      </c>
      <c r="I177" s="39">
        <v>13</v>
      </c>
      <c r="J177" s="39">
        <v>391</v>
      </c>
      <c r="K177" s="61" t="s">
        <v>82</v>
      </c>
      <c r="L177" s="39">
        <v>62.5</v>
      </c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55"/>
      <c r="L178" s="41"/>
    </row>
    <row r="179" spans="1:12" ht="15">
      <c r="A179" s="23"/>
      <c r="B179" s="15"/>
      <c r="C179" s="11"/>
      <c r="D179" s="7" t="s">
        <v>22</v>
      </c>
      <c r="E179" s="56" t="s">
        <v>62</v>
      </c>
      <c r="F179" s="57">
        <v>200</v>
      </c>
      <c r="G179" s="41">
        <v>0</v>
      </c>
      <c r="H179" s="41">
        <v>0</v>
      </c>
      <c r="I179" s="41">
        <v>14</v>
      </c>
      <c r="J179" s="41">
        <v>56</v>
      </c>
      <c r="K179" s="55" t="s">
        <v>55</v>
      </c>
      <c r="L179" s="41">
        <v>5</v>
      </c>
    </row>
    <row r="180" spans="1:12" ht="15">
      <c r="A180" s="23"/>
      <c r="B180" s="15"/>
      <c r="C180" s="11"/>
      <c r="D180" s="7" t="s">
        <v>23</v>
      </c>
      <c r="E180" s="56" t="s">
        <v>51</v>
      </c>
      <c r="F180" s="57">
        <v>80</v>
      </c>
      <c r="G180" s="41">
        <v>4</v>
      </c>
      <c r="H180" s="41">
        <v>0</v>
      </c>
      <c r="I180" s="41">
        <v>21</v>
      </c>
      <c r="J180" s="41">
        <v>117</v>
      </c>
      <c r="K180" s="55" t="s">
        <v>42</v>
      </c>
      <c r="L180" s="41">
        <v>3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55"/>
      <c r="L181" s="41"/>
    </row>
    <row r="182" spans="1:12" ht="15.75" thickBot="1">
      <c r="A182" s="23"/>
      <c r="B182" s="15"/>
      <c r="C182" s="11"/>
      <c r="D182" s="6" t="s">
        <v>26</v>
      </c>
      <c r="E182" s="62" t="s">
        <v>81</v>
      </c>
      <c r="F182" s="63">
        <v>60</v>
      </c>
      <c r="G182" s="41">
        <v>1</v>
      </c>
      <c r="H182" s="41">
        <v>0</v>
      </c>
      <c r="I182" s="41">
        <v>1</v>
      </c>
      <c r="J182" s="41">
        <v>20</v>
      </c>
      <c r="K182" s="55" t="s">
        <v>42</v>
      </c>
      <c r="L182" s="41">
        <v>7.5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30</v>
      </c>
      <c r="H184" s="19">
        <f t="shared" si="86"/>
        <v>27</v>
      </c>
      <c r="I184" s="19">
        <f t="shared" si="86"/>
        <v>49</v>
      </c>
      <c r="J184" s="19">
        <f t="shared" si="86"/>
        <v>584</v>
      </c>
      <c r="K184" s="25"/>
      <c r="L184" s="19">
        <f t="shared" ref="L184" si="87">SUM(L177:L183)</f>
        <v>78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580</v>
      </c>
      <c r="G195" s="32">
        <f t="shared" ref="G195" si="90">G184+G194</f>
        <v>30</v>
      </c>
      <c r="H195" s="32">
        <f t="shared" ref="H195" si="91">H184+H194</f>
        <v>27</v>
      </c>
      <c r="I195" s="32">
        <f t="shared" ref="I195" si="92">I184+I194</f>
        <v>49</v>
      </c>
      <c r="J195" s="32">
        <f t="shared" ref="J195:L195" si="93">J184+J194</f>
        <v>584</v>
      </c>
      <c r="K195" s="32"/>
      <c r="L195" s="32">
        <f t="shared" si="93"/>
        <v>78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574.70000000000005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</v>
      </c>
      <c r="H196" s="34">
        <f t="shared" si="94"/>
        <v>20.100000000000001</v>
      </c>
      <c r="I196" s="34">
        <f t="shared" si="94"/>
        <v>72.900000000000006</v>
      </c>
      <c r="J196" s="34">
        <f t="shared" si="94"/>
        <v>646.4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2023-10-19T11:09:10Z</dcterms:modified>
</cp:coreProperties>
</file>